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58"/>
  </bookViews>
  <sheets>
    <sheet name="附件2-项目计划表" sheetId="1" r:id="rId1"/>
    <sheet name="附件2-项目计划表 (2)" sheetId="3" r:id="rId2"/>
  </sheets>
  <definedNames>
    <definedName name="_xlnm._FilterDatabase" localSheetId="0" hidden="1">'附件2-项目计划表'!#REF!</definedName>
    <definedName name="_xlnm.Print_Titles" localSheetId="0">'附件2-项目计划表'!$2:$5</definedName>
    <definedName name="_xlnm.Print_Area" localSheetId="0">'附件2-项目计划表'!$A$1:$I$10</definedName>
    <definedName name="_xlnm._FilterDatabase" localSheetId="1" hidden="1">'附件2-项目计划表 (2)'!#REF!</definedName>
    <definedName name="_xlnm.Print_Titles" localSheetId="1">'附件2-项目计划表 (2)'!$2:$5</definedName>
    <definedName name="_xlnm.Print_Area" localSheetId="1">'附件2-项目计划表 (2)'!$A$1:$I$16</definedName>
  </definedNames>
  <calcPr calcId="144525"/>
</workbook>
</file>

<file path=xl/sharedStrings.xml><?xml version="1.0" encoding="utf-8"?>
<sst xmlns="http://schemas.openxmlformats.org/spreadsheetml/2006/main" count="100" uniqueCount="66">
  <si>
    <t>附件1</t>
  </si>
  <si>
    <t>东乡县2021年县级财政衔接推进乡村振兴补助资金项目计划表</t>
  </si>
  <si>
    <t>序号</t>
  </si>
  <si>
    <t>项目名称</t>
  </si>
  <si>
    <t>建设
性质</t>
  </si>
  <si>
    <t>建设内容与规模</t>
  </si>
  <si>
    <t>投资          （万元）</t>
  </si>
  <si>
    <t>效益</t>
  </si>
  <si>
    <t>项目主管
单位</t>
  </si>
  <si>
    <t>项目实施单位</t>
  </si>
  <si>
    <t>备注</t>
  </si>
  <si>
    <t>合计</t>
  </si>
  <si>
    <t>高标准农田建设项目</t>
  </si>
  <si>
    <t>续建</t>
  </si>
  <si>
    <t>项目总投资9464万元，已安排5817万元，本次安排297万元，实施高标准农田和节水灌溉6万亩。</t>
  </si>
  <si>
    <t>改善农业生产条件，实现地平、人富和生态环境良性循环目标。</t>
  </si>
  <si>
    <t>农业农村局</t>
  </si>
  <si>
    <t>六期世行产业扶贫试点国内配套资金</t>
  </si>
  <si>
    <t>安排资金82.1万元，落实六期世行产业扶贫试点项目国内配套资金，用于龙泉苏黑昌盛、伊菲种植养殖、龙泉拱北湾合作社育肥牛引进、10个合作社土建工程质保金、项目监测等方面。</t>
  </si>
  <si>
    <t>进一步培育发展壮大合作社，增加已脱贫户和边缘易致贫户收入。</t>
  </si>
  <si>
    <t>乡村振兴局</t>
  </si>
  <si>
    <t>那勒寺镇易地扶贫搬迁社区服务中心建设项目</t>
  </si>
  <si>
    <t>新建</t>
  </si>
  <si>
    <t>安排资金48.34万元，实施那勒寺镇福康易地扶贫搬迁社区服务中心及党群服务中心建设及配套设施项目。</t>
  </si>
  <si>
    <t>提高社区服务中心服务质量，提升搬迁群众办事效率。</t>
  </si>
  <si>
    <t>发改局</t>
  </si>
  <si>
    <t>那勒寺镇</t>
  </si>
  <si>
    <t>布塄沟山旱地林果产业示范园供水工程</t>
  </si>
  <si>
    <t>安排资金1977.56万元，实施布塄沟山旱地林果产业示范园供水工程，铺设主管道、支管道，修建阀井、蓄水池。</t>
  </si>
  <si>
    <t>保障林果产业示范园用水，提高林果产业收入。</t>
  </si>
  <si>
    <t>水务局</t>
  </si>
  <si>
    <t>水投公司</t>
  </si>
  <si>
    <t>河滩镇造林绿化项目</t>
  </si>
  <si>
    <t>安排资金95万元，在河滩镇栽植苗木12.16万株，其中栽植云杉、刺柏、国槐、香花槐、碧桃、玫瑰等绿化苗木0.98万株，栽植花椒、啤特果、包核杏、核桃等经济苗木11.18万株。</t>
  </si>
  <si>
    <t>美化河滩镇生态环境，提高农户种植收入。</t>
  </si>
  <si>
    <t>林草中心</t>
  </si>
  <si>
    <t>附件1：</t>
  </si>
  <si>
    <t>单位：万元</t>
  </si>
  <si>
    <t>投资（万元）</t>
  </si>
  <si>
    <t>扶贫效益</t>
  </si>
  <si>
    <t>项目主管单位</t>
  </si>
  <si>
    <t>一、产业发展</t>
  </si>
  <si>
    <t>规模养殖场（养殖小区）建设项目</t>
  </si>
  <si>
    <t>安排资金100万元，对符合条件的6家新建养殖场按《东乡县2021年规模养殖场（养殖小区）建设方案》标准进行差异化奖补。</t>
  </si>
  <si>
    <t>鼓励规模化养殖场（养殖小区）建设发展，从而发展壮大东乡畜牧产业，实现增收、示范、带动、推广作用。</t>
  </si>
  <si>
    <t>畜牧中心</t>
  </si>
  <si>
    <t>果园镇易地扶贫搬迁安置点-牛羊养殖基地项目</t>
  </si>
  <si>
    <t>总投资1468.63万元，已安排1000万元，本次安排300.31万元，修建果园镇易地扶贫搬迁安置点-牛羊养殖基地项目，配套相关附属设施。项目建成后产权归果园镇易地扶贫搬迁安置点社区所有，由果园镇负责组织易地扶贫搬迁户开展集中养殖。</t>
  </si>
  <si>
    <t>配套完善易地搬迁后续产业，提高群众搬迁安置养殖业收入。</t>
  </si>
  <si>
    <t>缺口</t>
  </si>
  <si>
    <t>河滩镇扶贫产业园基础设施项目</t>
  </si>
  <si>
    <t>安排资金129.2万元，用于河滩镇扶贫产业园基础设施建设。</t>
  </si>
  <si>
    <t>完善扶贫产业园基础设施，更好地服务企业和务工群众。</t>
  </si>
  <si>
    <t>人社局</t>
  </si>
  <si>
    <t>河滩镇</t>
  </si>
  <si>
    <t>安排资金195.3万元，用于龙泉镇拱北湾、苏黑，春台乡石家沟，坪庄乡南关、罗家，汪集镇沙黑池、李家沟，高山乡布楞沟，赵家乡文奎，果园镇娄子，柳树乡马百户，沿岭乡毛柴子，董岭乡董家岭，百和乡达柴坪，惠东15个世行合作社配套项目。</t>
  </si>
  <si>
    <t>扶贫办</t>
  </si>
  <si>
    <t>龙泉镇拱北湾村扶贫车间地基加固及排水工程</t>
  </si>
  <si>
    <t>安排资金42.12万元，用于方大腾达服饰有限公司拱北湾车间地基加固及修建排水工程。</t>
  </si>
  <si>
    <t>消除扶贫车间安全隐患，保证扶贫车间正常生产，持续带动务工群众就业增收。</t>
  </si>
  <si>
    <t>龙泉镇</t>
  </si>
  <si>
    <t>二、基础设施</t>
  </si>
  <si>
    <t>供水管道冻管改造提升项目</t>
  </si>
  <si>
    <t>安排资金223.91万元，对11个乡镇38个村20.36KM冻胀管道进行更换改造。</t>
  </si>
  <si>
    <t>更换饮水管网冻管，保障农户生活用水。</t>
  </si>
  <si>
    <t>供排水服务中心</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</si>
</sst>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176" formatCode="0_);[Red]\(0\)"/>
    <numFmt numFmtId="44" formatCode="_ &quot;￥&quot;* #,##0.00_ ;_ &quot;￥&quot;* \-#,##0.00_ ;_ &quot;￥&quot;* &quot;-&quot;??_ ;_ @_ "/>
    <numFmt numFmtId="41" formatCode="_ * #,##0_ ;_ * \-#,##0_ ;_ * &quot;-&quot;_ ;_ @_ "/>
    <numFmt numFmtId="177" formatCode="0.00_);[Red]\(0.00\)"/>
    <numFmt numFmtId="178" formatCode="0.00_ "/>
  </numFmts>
  <fonts count="43">
    <font>
      <sz val="11"/>
      <color theme="1"/>
      <name val="宋体"/>
      <charset val="134"/>
      <scheme val="minor"/>
    </font>
    <font>
      <sz val="11"/>
      <color indexed="8"/>
      <name val="宋体"/>
      <charset val="134"/>
    </font>
    <font>
      <sz val="10"/>
      <color indexed="8"/>
      <name val="黑体"/>
      <charset val="134"/>
    </font>
    <font>
      <sz val="22"/>
      <color indexed="8"/>
      <name val="仿宋_GB2312"/>
      <charset val="134"/>
    </font>
    <font>
      <sz val="12"/>
      <color theme="1"/>
      <name val="宋体"/>
      <charset val="134"/>
      <scheme val="minor"/>
    </font>
    <font>
      <sz val="12"/>
      <color indexed="8"/>
      <name val="黑体"/>
      <charset val="134"/>
    </font>
    <font>
      <sz val="24"/>
      <color rgb="FF000000"/>
      <name val="方正小标宋简体"/>
      <charset val="134"/>
    </font>
    <font>
      <sz val="12"/>
      <color rgb="FF000000"/>
      <name val="仿宋_GB2312"/>
      <charset val="134"/>
    </font>
    <font>
      <b/>
      <sz val="12"/>
      <color indexed="8"/>
      <name val="黑体"/>
      <charset val="134"/>
    </font>
    <font>
      <b/>
      <sz val="12"/>
      <name val="黑体"/>
      <charset val="134"/>
    </font>
    <font>
      <sz val="12"/>
      <name val="仿宋"/>
      <charset val="134"/>
    </font>
    <font>
      <sz val="12"/>
      <color indexed="8"/>
      <name val="仿宋"/>
      <charset val="134"/>
    </font>
    <font>
      <sz val="12"/>
      <color rgb="FF000000"/>
      <name val="仿宋"/>
      <charset val="134"/>
    </font>
    <font>
      <b/>
      <sz val="16"/>
      <color indexed="8"/>
      <name val="宋体"/>
      <charset val="134"/>
    </font>
    <font>
      <b/>
      <sz val="22"/>
      <color rgb="FF000000"/>
      <name val="方正小标宋简体"/>
      <charset val="134"/>
    </font>
    <font>
      <sz val="11"/>
      <color rgb="FF000000"/>
      <name val="仿宋_GB2312"/>
      <charset val="134"/>
    </font>
    <font>
      <b/>
      <sz val="14"/>
      <name val="黑体"/>
      <charset val="134"/>
    </font>
    <font>
      <sz val="14"/>
      <color indexed="8"/>
      <name val="黑体"/>
      <charset val="134"/>
    </font>
    <font>
      <sz val="14"/>
      <name val="仿宋"/>
      <charset val="134"/>
    </font>
    <font>
      <sz val="14"/>
      <color indexed="8"/>
      <name val="仿宋"/>
      <charset val="134"/>
    </font>
    <font>
      <sz val="14"/>
      <color rgb="FF000000"/>
      <name val="仿宋"/>
      <charset val="134"/>
    </font>
    <font>
      <sz val="14"/>
      <color indexed="8"/>
      <name val="宋体"/>
      <charset val="134"/>
    </font>
    <font>
      <sz val="11"/>
      <color theme="1"/>
      <name val="宋体"/>
      <charset val="0"/>
      <scheme val="minor"/>
    </font>
    <font>
      <i/>
      <sz val="11"/>
      <color rgb="FF7F7F7F"/>
      <name val="宋体"/>
      <charset val="0"/>
      <scheme val="minor"/>
    </font>
    <font>
      <u/>
      <sz val="11"/>
      <color rgb="FF0000FF"/>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sz val="12"/>
      <name val="宋体"/>
      <charset val="134"/>
    </font>
    <font>
      <sz val="11"/>
      <color rgb="FFFA7D00"/>
      <name val="宋体"/>
      <charset val="0"/>
      <scheme val="minor"/>
    </font>
    <font>
      <b/>
      <sz val="11"/>
      <color rgb="FFFA7D00"/>
      <name val="宋体"/>
      <charset val="0"/>
      <scheme val="minor"/>
    </font>
    <font>
      <b/>
      <sz val="11"/>
      <color theme="3"/>
      <name val="宋体"/>
      <charset val="134"/>
      <scheme val="minor"/>
    </font>
    <font>
      <b/>
      <sz val="11"/>
      <color theme="1"/>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sz val="11"/>
      <color rgb="FF9C6500"/>
      <name val="宋体"/>
      <charset val="0"/>
      <scheme val="minor"/>
    </font>
    <font>
      <sz val="11"/>
      <color rgb="FF000000"/>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22" fillId="5" borderId="0" applyNumberFormat="0" applyBorder="0" applyAlignment="0" applyProtection="0">
      <alignment vertical="center"/>
    </xf>
    <xf numFmtId="0" fontId="26"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5"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9" borderId="9" applyNumberFormat="0" applyFont="0" applyAlignment="0" applyProtection="0">
      <alignment vertical="center"/>
    </xf>
    <xf numFmtId="0" fontId="25" fillId="21" borderId="0" applyNumberFormat="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xf numFmtId="0" fontId="40" fillId="0" borderId="12" applyNumberFormat="0" applyFill="0" applyAlignment="0" applyProtection="0">
      <alignment vertical="center"/>
    </xf>
    <xf numFmtId="0" fontId="39" fillId="0" borderId="12" applyNumberFormat="0" applyFill="0" applyAlignment="0" applyProtection="0">
      <alignment vertical="center"/>
    </xf>
    <xf numFmtId="0" fontId="25" fillId="10" borderId="0" applyNumberFormat="0" applyBorder="0" applyAlignment="0" applyProtection="0">
      <alignment vertical="center"/>
    </xf>
    <xf numFmtId="0" fontId="31" fillId="0" borderId="7" applyNumberFormat="0" applyFill="0" applyAlignment="0" applyProtection="0">
      <alignment vertical="center"/>
    </xf>
    <xf numFmtId="0" fontId="25" fillId="20" borderId="0" applyNumberFormat="0" applyBorder="0" applyAlignment="0" applyProtection="0">
      <alignment vertical="center"/>
    </xf>
    <xf numFmtId="0" fontId="38" fillId="18" borderId="11" applyNumberFormat="0" applyAlignment="0" applyProtection="0">
      <alignment vertical="center"/>
    </xf>
    <xf numFmtId="0" fontId="1" fillId="0" borderId="0"/>
    <xf numFmtId="0" fontId="30" fillId="18" borderId="5" applyNumberFormat="0" applyAlignment="0" applyProtection="0">
      <alignment vertical="center"/>
    </xf>
    <xf numFmtId="0" fontId="34" fillId="22" borderId="10" applyNumberFormat="0" applyAlignment="0" applyProtection="0">
      <alignment vertical="center"/>
    </xf>
    <xf numFmtId="0" fontId="22" fillId="24" borderId="0" applyNumberFormat="0" applyBorder="0" applyAlignment="0" applyProtection="0">
      <alignment vertical="center"/>
    </xf>
    <xf numFmtId="0" fontId="25" fillId="26" borderId="0" applyNumberFormat="0" applyBorder="0" applyAlignment="0" applyProtection="0">
      <alignment vertical="center"/>
    </xf>
    <xf numFmtId="0" fontId="29" fillId="0" borderId="6" applyNumberFormat="0" applyFill="0" applyAlignment="0" applyProtection="0">
      <alignment vertical="center"/>
    </xf>
    <xf numFmtId="0" fontId="32" fillId="0" borderId="8" applyNumberFormat="0" applyFill="0" applyAlignment="0" applyProtection="0">
      <alignment vertical="center"/>
    </xf>
    <xf numFmtId="0" fontId="37" fillId="23" borderId="0" applyNumberFormat="0" applyBorder="0" applyAlignment="0" applyProtection="0">
      <alignment vertical="center"/>
    </xf>
    <xf numFmtId="0" fontId="41" fillId="27" borderId="0" applyNumberFormat="0" applyBorder="0" applyAlignment="0" applyProtection="0">
      <alignment vertical="center"/>
    </xf>
    <xf numFmtId="0" fontId="22" fillId="29" borderId="0" applyNumberFormat="0" applyBorder="0" applyAlignment="0" applyProtection="0">
      <alignment vertical="center"/>
    </xf>
    <xf numFmtId="0" fontId="25" fillId="14" borderId="0" applyNumberFormat="0" applyBorder="0" applyAlignment="0" applyProtection="0">
      <alignment vertical="center"/>
    </xf>
    <xf numFmtId="0" fontId="22" fillId="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28" borderId="0" applyNumberFormat="0" applyBorder="0" applyAlignment="0" applyProtection="0">
      <alignment vertical="center"/>
    </xf>
    <xf numFmtId="0" fontId="25" fillId="30" borderId="0" applyNumberFormat="0" applyBorder="0" applyAlignment="0" applyProtection="0">
      <alignment vertical="center"/>
    </xf>
    <xf numFmtId="0" fontId="1" fillId="0" borderId="0" applyProtection="0"/>
    <xf numFmtId="0" fontId="25" fillId="32" borderId="0" applyNumberFormat="0" applyBorder="0" applyAlignment="0" applyProtection="0">
      <alignment vertical="center"/>
    </xf>
    <xf numFmtId="0" fontId="22" fillId="16" borderId="0" applyNumberFormat="0" applyBorder="0" applyAlignment="0" applyProtection="0">
      <alignment vertical="center"/>
    </xf>
    <xf numFmtId="0" fontId="22" fillId="12" borderId="0" applyNumberFormat="0" applyBorder="0" applyAlignment="0" applyProtection="0">
      <alignment vertical="center"/>
    </xf>
    <xf numFmtId="0" fontId="25" fillId="31" borderId="0" applyNumberFormat="0" applyBorder="0" applyAlignment="0" applyProtection="0">
      <alignment vertical="center"/>
    </xf>
    <xf numFmtId="0" fontId="0" fillId="0" borderId="0"/>
    <xf numFmtId="0" fontId="22" fillId="15" borderId="0" applyNumberFormat="0" applyBorder="0" applyAlignment="0" applyProtection="0">
      <alignment vertical="center"/>
    </xf>
    <xf numFmtId="0" fontId="25" fillId="4" borderId="0" applyNumberFormat="0" applyBorder="0" applyAlignment="0" applyProtection="0">
      <alignment vertical="center"/>
    </xf>
    <xf numFmtId="0" fontId="25" fillId="25" borderId="0" applyNumberFormat="0" applyBorder="0" applyAlignment="0" applyProtection="0">
      <alignment vertical="center"/>
    </xf>
    <xf numFmtId="0" fontId="28" fillId="0" borderId="0">
      <alignment vertical="center"/>
    </xf>
    <xf numFmtId="0" fontId="22" fillId="3" borderId="0" applyNumberFormat="0" applyBorder="0" applyAlignment="0" applyProtection="0">
      <alignment vertical="center"/>
    </xf>
    <xf numFmtId="0" fontId="25" fillId="8"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28" fillId="0" borderId="0"/>
    <xf numFmtId="0" fontId="0" fillId="0" borderId="0">
      <alignment vertical="center"/>
    </xf>
    <xf numFmtId="43" fontId="42" fillId="0" borderId="0">
      <protection locked="0"/>
    </xf>
  </cellStyleXfs>
  <cellXfs count="4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178"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left" vertical="center"/>
    </xf>
    <xf numFmtId="0" fontId="1"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177" fontId="9" fillId="0" borderId="1" xfId="0" applyNumberFormat="1" applyFont="1" applyFill="1" applyBorder="1" applyAlignment="1">
      <alignment horizontal="left" vertical="center"/>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8"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0" xfId="0" applyFont="1" applyFill="1" applyAlignment="1">
      <alignment horizontal="lef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178"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178" fontId="19"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19 2"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2_2-1统计表_1"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14" xfId="54"/>
    <cellStyle name="常规 14 2" xfId="55"/>
    <cellStyle name="常规 19" xfId="56"/>
    <cellStyle name="常规 2" xfId="57"/>
    <cellStyle name="常规 2 4" xfId="58"/>
    <cellStyle name="常规 20" xfId="59"/>
    <cellStyle name="常规 3" xfId="60"/>
    <cellStyle name="千位分隔 3" xfId="61"/>
  </cellStyles>
  <tableStyles count="0" defaultTableStyle="TableStyleMedium2"/>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tabSelected="1" view="pageBreakPreview" zoomScale="85" zoomScaleNormal="85" workbookViewId="0">
      <selection activeCell="F4" sqref="F4"/>
    </sheetView>
  </sheetViews>
  <sheetFormatPr defaultColWidth="9" defaultRowHeight="14.25"/>
  <cols>
    <col min="1" max="1" width="5.88333333333333" style="4" customWidth="1"/>
    <col min="2" max="2" width="31.025" style="4" customWidth="1"/>
    <col min="3" max="3" width="8.525" style="4" customWidth="1"/>
    <col min="4" max="4" width="88.8166666666667" style="5" customWidth="1"/>
    <col min="5" max="5" width="15.2916666666667" style="6" customWidth="1"/>
    <col min="6" max="6" width="35.5833333333333" style="7" customWidth="1"/>
    <col min="7" max="7" width="13.825" style="4" customWidth="1"/>
    <col min="8" max="8" width="15.15" style="4" customWidth="1"/>
    <col min="9" max="9" width="7.06666666666667" style="8" customWidth="1"/>
    <col min="10" max="10" width="15.5" style="9"/>
    <col min="11" max="11" width="17.5" style="9"/>
    <col min="12" max="12" width="11.25" style="9"/>
    <col min="13" max="16384" width="9" style="9"/>
  </cols>
  <sheetData>
    <row r="1" ht="29" customHeight="1" spans="1:2">
      <c r="A1" s="31" t="s">
        <v>0</v>
      </c>
      <c r="B1" s="31"/>
    </row>
    <row r="2" s="1" customFormat="1" ht="40" customHeight="1" spans="1:9">
      <c r="A2" s="32" t="s">
        <v>1</v>
      </c>
      <c r="B2" s="32"/>
      <c r="C2" s="32"/>
      <c r="D2" s="32"/>
      <c r="E2" s="32"/>
      <c r="F2" s="32"/>
      <c r="G2" s="32"/>
      <c r="H2" s="32"/>
      <c r="I2" s="32"/>
    </row>
    <row r="3" s="1" customFormat="1" ht="16" customHeight="1" spans="1:9">
      <c r="A3" s="12"/>
      <c r="B3" s="12"/>
      <c r="C3" s="12"/>
      <c r="D3" s="12"/>
      <c r="E3" s="12"/>
      <c r="F3" s="12"/>
      <c r="G3" s="12"/>
      <c r="H3" s="33"/>
      <c r="I3" s="33"/>
    </row>
    <row r="4" s="2" customFormat="1" ht="49" customHeight="1" spans="1:9">
      <c r="A4" s="14" t="s">
        <v>2</v>
      </c>
      <c r="B4" s="15" t="s">
        <v>3</v>
      </c>
      <c r="C4" s="15" t="s">
        <v>4</v>
      </c>
      <c r="D4" s="16" t="s">
        <v>5</v>
      </c>
      <c r="E4" s="17" t="s">
        <v>6</v>
      </c>
      <c r="F4" s="18" t="s">
        <v>7</v>
      </c>
      <c r="G4" s="16" t="s">
        <v>8</v>
      </c>
      <c r="H4" s="16" t="s">
        <v>9</v>
      </c>
      <c r="I4" s="16" t="s">
        <v>10</v>
      </c>
    </row>
    <row r="5" s="2" customFormat="1" ht="22" customHeight="1" spans="1:9">
      <c r="A5" s="19" t="s">
        <v>11</v>
      </c>
      <c r="B5" s="20"/>
      <c r="C5" s="21"/>
      <c r="D5" s="16"/>
      <c r="E5" s="34">
        <v>2500</v>
      </c>
      <c r="F5" s="22"/>
      <c r="G5" s="16"/>
      <c r="H5" s="16"/>
      <c r="I5" s="16"/>
    </row>
    <row r="6" s="3" customFormat="1" ht="124" customHeight="1" spans="1:9">
      <c r="A6" s="35">
        <v>1</v>
      </c>
      <c r="B6" s="36" t="s">
        <v>12</v>
      </c>
      <c r="C6" s="37" t="s">
        <v>13</v>
      </c>
      <c r="D6" s="38" t="s">
        <v>14</v>
      </c>
      <c r="E6" s="39">
        <v>297</v>
      </c>
      <c r="F6" s="40" t="s">
        <v>15</v>
      </c>
      <c r="G6" s="36" t="s">
        <v>16</v>
      </c>
      <c r="H6" s="36" t="s">
        <v>16</v>
      </c>
      <c r="I6" s="36"/>
    </row>
    <row r="7" s="3" customFormat="1" ht="124" customHeight="1" spans="1:9">
      <c r="A7" s="35">
        <v>2</v>
      </c>
      <c r="B7" s="36" t="s">
        <v>17</v>
      </c>
      <c r="C7" s="36" t="s">
        <v>13</v>
      </c>
      <c r="D7" s="38" t="s">
        <v>18</v>
      </c>
      <c r="E7" s="37">
        <v>82.1</v>
      </c>
      <c r="F7" s="40" t="s">
        <v>19</v>
      </c>
      <c r="G7" s="36" t="s">
        <v>20</v>
      </c>
      <c r="H7" s="36" t="s">
        <v>20</v>
      </c>
      <c r="I7" s="41"/>
    </row>
    <row r="8" s="3" customFormat="1" ht="124" customHeight="1" spans="1:9">
      <c r="A8" s="35">
        <v>3</v>
      </c>
      <c r="B8" s="36" t="s">
        <v>21</v>
      </c>
      <c r="C8" s="36" t="s">
        <v>22</v>
      </c>
      <c r="D8" s="38" t="s">
        <v>23</v>
      </c>
      <c r="E8" s="37">
        <v>48.34</v>
      </c>
      <c r="F8" s="40" t="s">
        <v>24</v>
      </c>
      <c r="G8" s="36" t="s">
        <v>25</v>
      </c>
      <c r="H8" s="36" t="s">
        <v>26</v>
      </c>
      <c r="I8" s="41"/>
    </row>
    <row r="9" s="3" customFormat="1" ht="124" customHeight="1" spans="1:9">
      <c r="A9" s="35">
        <v>4</v>
      </c>
      <c r="B9" s="36" t="s">
        <v>27</v>
      </c>
      <c r="C9" s="37" t="s">
        <v>13</v>
      </c>
      <c r="D9" s="38" t="s">
        <v>28</v>
      </c>
      <c r="E9" s="39">
        <v>1977.56</v>
      </c>
      <c r="F9" s="40" t="s">
        <v>29</v>
      </c>
      <c r="G9" s="36" t="s">
        <v>30</v>
      </c>
      <c r="H9" s="36" t="s">
        <v>31</v>
      </c>
      <c r="I9" s="36"/>
    </row>
    <row r="10" ht="124" customHeight="1" spans="1:9">
      <c r="A10" s="35">
        <v>5</v>
      </c>
      <c r="B10" s="36" t="s">
        <v>32</v>
      </c>
      <c r="C10" s="36" t="s">
        <v>22</v>
      </c>
      <c r="D10" s="40" t="s">
        <v>33</v>
      </c>
      <c r="E10" s="36">
        <v>95</v>
      </c>
      <c r="F10" s="40" t="s">
        <v>34</v>
      </c>
      <c r="G10" s="36" t="s">
        <v>35</v>
      </c>
      <c r="H10" s="36" t="s">
        <v>35</v>
      </c>
      <c r="I10" s="42"/>
    </row>
  </sheetData>
  <mergeCells count="4">
    <mergeCell ref="A1:B1"/>
    <mergeCell ref="A2:I2"/>
    <mergeCell ref="H3:I3"/>
    <mergeCell ref="A5:C5"/>
  </mergeCells>
  <pageMargins left="0.904861111111111" right="0.708333333333333" top="1.0625" bottom="0.393055555555556" header="0.472222222222222" footer="0.236111111111111"/>
  <pageSetup paperSize="8" scale="87"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view="pageBreakPreview" zoomScale="85" zoomScaleNormal="85" workbookViewId="0">
      <selection activeCell="D9" sqref="D9"/>
    </sheetView>
  </sheetViews>
  <sheetFormatPr defaultColWidth="9" defaultRowHeight="14.25"/>
  <cols>
    <col min="1" max="1" width="5.88333333333333" style="4" customWidth="1"/>
    <col min="2" max="2" width="23.525" style="4" customWidth="1"/>
    <col min="3" max="3" width="8.525" style="4" customWidth="1"/>
    <col min="4" max="4" width="84.9916666666667" style="5" customWidth="1"/>
    <col min="5" max="5" width="14.1083333333333" style="6" customWidth="1"/>
    <col min="6" max="6" width="45.875" style="7" customWidth="1"/>
    <col min="7" max="7" width="15.875" style="4" customWidth="1"/>
    <col min="8" max="8" width="15.15" style="4" customWidth="1"/>
    <col min="9" max="9" width="6.01666666666667" style="8" customWidth="1"/>
    <col min="10" max="10" width="9" style="9"/>
    <col min="11" max="11" width="17.5" style="9"/>
    <col min="12" max="16384" width="9" style="9"/>
  </cols>
  <sheetData>
    <row r="1" s="1" customFormat="1" ht="25.5" customHeight="1" spans="1:9">
      <c r="A1" s="10" t="s">
        <v>36</v>
      </c>
      <c r="B1" s="10"/>
      <c r="C1" s="11"/>
      <c r="D1" s="5"/>
      <c r="E1" s="6"/>
      <c r="F1" s="7"/>
      <c r="G1" s="4"/>
      <c r="H1" s="4"/>
      <c r="I1" s="4"/>
    </row>
    <row r="2" s="1" customFormat="1" ht="40" customHeight="1" spans="1:9">
      <c r="A2" s="12" t="s">
        <v>1</v>
      </c>
      <c r="B2" s="12"/>
      <c r="C2" s="12"/>
      <c r="D2" s="12"/>
      <c r="E2" s="12"/>
      <c r="F2" s="12"/>
      <c r="G2" s="12"/>
      <c r="H2" s="12"/>
      <c r="I2" s="12"/>
    </row>
    <row r="3" s="1" customFormat="1" ht="16" customHeight="1" spans="1:9">
      <c r="A3" s="12"/>
      <c r="B3" s="12"/>
      <c r="C3" s="12"/>
      <c r="D3" s="12"/>
      <c r="E3" s="12"/>
      <c r="F3" s="12"/>
      <c r="G3" s="12"/>
      <c r="H3" s="13" t="s">
        <v>37</v>
      </c>
      <c r="I3" s="13"/>
    </row>
    <row r="4" s="2" customFormat="1" ht="36" customHeight="1" spans="1:9">
      <c r="A4" s="14" t="s">
        <v>2</v>
      </c>
      <c r="B4" s="15" t="s">
        <v>3</v>
      </c>
      <c r="C4" s="15" t="s">
        <v>4</v>
      </c>
      <c r="D4" s="16" t="s">
        <v>5</v>
      </c>
      <c r="E4" s="17" t="s">
        <v>38</v>
      </c>
      <c r="F4" s="18" t="s">
        <v>39</v>
      </c>
      <c r="G4" s="16" t="s">
        <v>40</v>
      </c>
      <c r="H4" s="16" t="s">
        <v>9</v>
      </c>
      <c r="I4" s="16" t="s">
        <v>10</v>
      </c>
    </row>
    <row r="5" s="2" customFormat="1" ht="34" customHeight="1" spans="1:9">
      <c r="A5" s="19" t="s">
        <v>11</v>
      </c>
      <c r="B5" s="20"/>
      <c r="C5" s="21"/>
      <c r="D5" s="16"/>
      <c r="E5" s="17">
        <f>E6+E13</f>
        <v>1287.84</v>
      </c>
      <c r="F5" s="22"/>
      <c r="G5" s="16"/>
      <c r="H5" s="16"/>
      <c r="I5" s="16"/>
    </row>
    <row r="6" s="2" customFormat="1" ht="38" customHeight="1" spans="1:9">
      <c r="A6" s="19" t="s">
        <v>41</v>
      </c>
      <c r="B6" s="21"/>
      <c r="C6" s="15"/>
      <c r="D6" s="16"/>
      <c r="E6" s="17">
        <f>SUM(E7:E12)</f>
        <v>1063.93</v>
      </c>
      <c r="F6" s="22"/>
      <c r="G6" s="16"/>
      <c r="H6" s="16"/>
      <c r="I6" s="16"/>
    </row>
    <row r="7" s="3" customFormat="1" ht="47" customHeight="1" spans="1:9">
      <c r="A7" s="23">
        <v>1</v>
      </c>
      <c r="B7" s="24" t="s">
        <v>42</v>
      </c>
      <c r="C7" s="25" t="s">
        <v>22</v>
      </c>
      <c r="D7" s="26" t="s">
        <v>43</v>
      </c>
      <c r="E7" s="27">
        <v>100</v>
      </c>
      <c r="F7" s="24" t="s">
        <v>44</v>
      </c>
      <c r="G7" s="28" t="s">
        <v>45</v>
      </c>
      <c r="H7" s="28" t="s">
        <v>45</v>
      </c>
      <c r="I7" s="28"/>
    </row>
    <row r="8" s="3" customFormat="1" ht="47" customHeight="1" spans="1:9">
      <c r="A8" s="23">
        <v>2</v>
      </c>
      <c r="B8" s="24" t="s">
        <v>12</v>
      </c>
      <c r="C8" s="25" t="s">
        <v>13</v>
      </c>
      <c r="D8" s="26" t="s">
        <v>14</v>
      </c>
      <c r="E8" s="27">
        <v>297</v>
      </c>
      <c r="F8" s="24" t="s">
        <v>15</v>
      </c>
      <c r="G8" s="28" t="s">
        <v>16</v>
      </c>
      <c r="H8" s="28" t="s">
        <v>16</v>
      </c>
      <c r="I8" s="28"/>
    </row>
    <row r="9" s="3" customFormat="1" ht="68" customHeight="1" spans="1:9">
      <c r="A9" s="23">
        <v>3</v>
      </c>
      <c r="B9" s="28" t="s">
        <v>46</v>
      </c>
      <c r="C9" s="28" t="s">
        <v>13</v>
      </c>
      <c r="D9" s="26" t="s">
        <v>47</v>
      </c>
      <c r="E9" s="25">
        <v>300.31</v>
      </c>
      <c r="F9" s="24" t="s">
        <v>48</v>
      </c>
      <c r="G9" s="28" t="s">
        <v>25</v>
      </c>
      <c r="H9" s="28" t="s">
        <v>25</v>
      </c>
      <c r="I9" s="29" t="s">
        <v>49</v>
      </c>
    </row>
    <row r="10" s="3" customFormat="1" ht="52" customHeight="1" spans="1:9">
      <c r="A10" s="23">
        <v>4</v>
      </c>
      <c r="B10" s="24" t="s">
        <v>50</v>
      </c>
      <c r="C10" s="25" t="s">
        <v>22</v>
      </c>
      <c r="D10" s="26" t="s">
        <v>51</v>
      </c>
      <c r="E10" s="27">
        <v>129.2</v>
      </c>
      <c r="F10" s="24" t="s">
        <v>52</v>
      </c>
      <c r="G10" s="28" t="s">
        <v>53</v>
      </c>
      <c r="H10" s="28" t="s">
        <v>54</v>
      </c>
      <c r="I10" s="28"/>
    </row>
    <row r="11" s="3" customFormat="1" ht="47" customHeight="1" spans="1:9">
      <c r="A11" s="23">
        <v>5</v>
      </c>
      <c r="B11" s="28" t="s">
        <v>17</v>
      </c>
      <c r="C11" s="28" t="s">
        <v>13</v>
      </c>
      <c r="D11" s="26" t="s">
        <v>55</v>
      </c>
      <c r="E11" s="25">
        <v>195.3</v>
      </c>
      <c r="F11" s="24" t="s">
        <v>19</v>
      </c>
      <c r="G11" s="28" t="s">
        <v>56</v>
      </c>
      <c r="H11" s="28" t="s">
        <v>56</v>
      </c>
      <c r="I11" s="30"/>
    </row>
    <row r="12" s="3" customFormat="1" ht="43" customHeight="1" spans="1:9">
      <c r="A12" s="23">
        <v>6</v>
      </c>
      <c r="B12" s="28" t="s">
        <v>57</v>
      </c>
      <c r="C12" s="25" t="s">
        <v>22</v>
      </c>
      <c r="D12" s="26" t="s">
        <v>58</v>
      </c>
      <c r="E12" s="25">
        <v>42.12</v>
      </c>
      <c r="F12" s="24" t="s">
        <v>59</v>
      </c>
      <c r="G12" s="28" t="s">
        <v>53</v>
      </c>
      <c r="H12" s="28" t="s">
        <v>60</v>
      </c>
      <c r="I12" s="29"/>
    </row>
    <row r="13" s="2" customFormat="1" ht="27" customHeight="1" spans="1:9">
      <c r="A13" s="19" t="s">
        <v>61</v>
      </c>
      <c r="B13" s="21"/>
      <c r="C13" s="15"/>
      <c r="D13" s="16"/>
      <c r="E13" s="17">
        <f>E14+E15</f>
        <v>223.91</v>
      </c>
      <c r="F13" s="22"/>
      <c r="G13" s="16"/>
      <c r="H13" s="16"/>
      <c r="I13" s="16"/>
    </row>
    <row r="14" s="2" customFormat="1" ht="44" customHeight="1" spans="1:9">
      <c r="A14" s="28">
        <v>1</v>
      </c>
      <c r="B14" s="24" t="s">
        <v>62</v>
      </c>
      <c r="C14" s="24" t="s">
        <v>22</v>
      </c>
      <c r="D14" s="24" t="s">
        <v>63</v>
      </c>
      <c r="E14" s="28">
        <v>223.91</v>
      </c>
      <c r="F14" s="24" t="s">
        <v>64</v>
      </c>
      <c r="G14" s="28" t="s">
        <v>30</v>
      </c>
      <c r="H14" s="24" t="s">
        <v>65</v>
      </c>
      <c r="I14" s="16"/>
    </row>
  </sheetData>
  <mergeCells count="6">
    <mergeCell ref="A1:B1"/>
    <mergeCell ref="A2:I2"/>
    <mergeCell ref="H3:I3"/>
    <mergeCell ref="A5:C5"/>
    <mergeCell ref="A6:B6"/>
    <mergeCell ref="A13:B13"/>
  </mergeCells>
  <pageMargins left="0.511805555555556" right="0.118055555555556" top="0.275" bottom="0.393055555555556" header="0.472222222222222" footer="0.236111111111111"/>
  <pageSetup paperSize="8" scale="92"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附件2-项目计划表</vt:lpstr>
      <vt:lpstr>附件2-项目计划表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六斤</cp:lastModifiedBy>
  <dcterms:created xsi:type="dcterms:W3CDTF">2016-07-11T03:13:00Z</dcterms:created>
  <cp:lastPrinted>2018-08-06T10:20:00Z</cp:lastPrinted>
  <dcterms:modified xsi:type="dcterms:W3CDTF">2021-06-02T08:03:59Z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ubyTemplateID" linkTarget="0">
    <vt:lpwstr>14</vt:lpwstr>
  </property>
  <property fmtid="{D5CDD505-2E9C-101B-9397-08002B2CF9AE}" pid="4" name="KSOReadingLayout">
    <vt:bool>true</vt:bool>
  </property>
  <property fmtid="{D5CDD505-2E9C-101B-9397-08002B2CF9AE}" pid="5" name="ICV">
    <vt:lpwstr>A8FB00364A90413084DA1F4F191165D6</vt:lpwstr>
  </property>
</Properties>
</file>